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K12" i="5" l="1"/>
  <c r="K13" i="5" s="1"/>
  <c r="O13" i="5"/>
  <c r="J13" i="5"/>
  <c r="O12" i="5"/>
  <c r="N13" i="5"/>
  <c r="L13" i="5"/>
  <c r="M13" i="5"/>
  <c r="N12" i="5"/>
  <c r="L12" i="5"/>
  <c r="M12" i="5"/>
  <c r="AF7" i="5"/>
  <c r="J12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<sst xmlns="http://schemas.openxmlformats.org/spreadsheetml/2006/main" count="73" uniqueCount="31">
  <si>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</si>
  <si>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</si>
  <si>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</si>
  <si>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</si>
  <si>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</si>
  <si>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</si>
  <si>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</si>
  <si>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</si>
  <si>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</si>
  <si>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</si>
  <si>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</si>
  <si>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</si>
  <si>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</si>
  <si>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</si>
  <si>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</si>
  <si>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</si>
  <si>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</si>
  <si>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</si>
  <si>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</si>
  <si>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</si>
  <si>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</si>
  <si>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</si>
  <si>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</si>
  <si>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</si>
  <si>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Vesa Vahtiala</t>
  </si>
  <si>
    <t>2.</t>
  </si>
  <si>
    <t>MuPS</t>
  </si>
  <si>
    <t>7.</t>
  </si>
  <si>
    <t>10.</t>
  </si>
  <si>
    <t>16.4.1987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</si>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</sst>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3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0.33329999999999999</v>
      </c>
      <c r="AS4" s="69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70" t="s">
        <v>27</v>
      </c>
      <c r="Z5" s="1" t="s">
        <v>26</v>
      </c>
      <c r="AA5" s="12">
        <v>11</v>
      </c>
      <c r="AB5" s="12">
        <v>0</v>
      </c>
      <c r="AC5" s="12">
        <v>1</v>
      </c>
      <c r="AD5" s="12">
        <v>1</v>
      </c>
      <c r="AE5" s="12">
        <v>12</v>
      </c>
      <c r="AF5" s="67">
        <v>0.27900000000000003</v>
      </c>
      <c r="AG5" s="68">
        <v>43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28</v>
      </c>
      <c r="Z6" s="1" t="s">
        <v>26</v>
      </c>
      <c r="AA6" s="12">
        <v>18</v>
      </c>
      <c r="AB6" s="12">
        <v>0</v>
      </c>
      <c r="AC6" s="12">
        <v>1</v>
      </c>
      <c r="AD6" s="12">
        <v>9</v>
      </c>
      <c r="AE6" s="12">
        <v>20</v>
      </c>
      <c r="AF6" s="67">
        <v>0.2631</v>
      </c>
      <c r="AG6" s="68">
        <v>76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0</v>
      </c>
      <c r="AC7" s="36">
        <f>SUM(AC4:AC6)</f>
        <v>2</v>
      </c>
      <c r="AD7" s="36">
        <f>SUM(AD4:AD6)</f>
        <v>10</v>
      </c>
      <c r="AE7" s="36">
        <f>SUM(AE4:AE6)</f>
        <v>32</v>
      </c>
      <c r="AF7" s="37">
        <f>PRODUCT(AE7/AG7)</f>
        <v>0.26229508196721313</v>
      </c>
      <c r="AG7" s="21">
        <f>SUM(AG4:AG6)</f>
        <v>122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0.33333333333333331</v>
      </c>
      <c r="AS7" s="39">
        <f>SUM(AS4:AS6)</f>
        <v>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32</v>
      </c>
      <c r="F12" s="47">
        <f>PRODUCT(AB7+AN7)</f>
        <v>0</v>
      </c>
      <c r="G12" s="47">
        <f>PRODUCT(AC7+AO7)</f>
        <v>2</v>
      </c>
      <c r="H12" s="47">
        <f>PRODUCT(AD7+AP7)</f>
        <v>10</v>
      </c>
      <c r="I12" s="47">
        <f>PRODUCT(AE7+AQ7)</f>
        <v>33</v>
      </c>
      <c r="J12" s="60">
        <f>PRODUCT(I12/K12)</f>
        <v>0.26400000000000001</v>
      </c>
      <c r="K12" s="10">
        <f>PRODUCT(AG7+AS7)</f>
        <v>125</v>
      </c>
      <c r="L12" s="53">
        <f>PRODUCT((F12+G12)/E12)</f>
        <v>6.25E-2</v>
      </c>
      <c r="M12" s="53">
        <f>PRODUCT(H12/E12)</f>
        <v>0.3125</v>
      </c>
      <c r="N12" s="53">
        <f>PRODUCT((F12+G12+H12)/E12)</f>
        <v>0.375</v>
      </c>
      <c r="O12" s="53">
        <f>PRODUCT(I12/E12)</f>
        <v>1.03125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32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10</v>
      </c>
      <c r="I13" s="47">
        <f t="shared" si="0"/>
        <v>33</v>
      </c>
      <c r="J13" s="60">
        <f>PRODUCT(I13/K13)</f>
        <v>0.26400000000000001</v>
      </c>
      <c r="K13" s="16">
        <f>SUM(K10:K12)</f>
        <v>125</v>
      </c>
      <c r="L13" s="53">
        <f>PRODUCT((F13+G13)/E13)</f>
        <v>6.25E-2</v>
      </c>
      <c r="M13" s="53">
        <f>PRODUCT(H13/E13)</f>
        <v>0.3125</v>
      </c>
      <c r="N13" s="53">
        <f>PRODUCT((F13+G13+H13)/E13)</f>
        <v>0.375</v>
      </c>
      <c r="O13" s="53">
        <f>PRODUCT(I13/E13)</f>
        <v>1.03125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2018-11-28T08:49:22Z</dcterms:modified>
</cp:coreProperties>
</file>